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I108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I81" s="1"/>
  <c r="H70"/>
  <c r="H81" s="1"/>
  <c r="G70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F32"/>
  <c r="F43" s="1"/>
  <c r="B24"/>
  <c r="A24"/>
  <c r="L23"/>
  <c r="J23"/>
  <c r="I23"/>
  <c r="H23"/>
  <c r="G23"/>
  <c r="F23"/>
  <c r="B14"/>
  <c r="A14"/>
  <c r="L13"/>
  <c r="L24" s="1"/>
  <c r="L196" s="1"/>
  <c r="J13"/>
  <c r="I13"/>
  <c r="I24" s="1"/>
  <c r="H13"/>
  <c r="H24" s="1"/>
  <c r="H196" s="1"/>
  <c r="G13"/>
  <c r="G24" s="1"/>
  <c r="F13"/>
  <c r="F24" s="1"/>
  <c r="F196" s="1"/>
  <c r="I138" l="1"/>
  <c r="J119"/>
  <c r="I119"/>
  <c r="I100"/>
  <c r="G81"/>
  <c r="J81"/>
  <c r="I62"/>
  <c r="G43"/>
  <c r="G196" s="1"/>
  <c r="J24"/>
  <c r="I196" l="1"/>
  <c r="J196"/>
</calcChain>
</file>

<file path=xl/sharedStrings.xml><?xml version="1.0" encoding="utf-8"?>
<sst xmlns="http://schemas.openxmlformats.org/spreadsheetml/2006/main" count="272" uniqueCount="90">
  <si>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</si>
  <si>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</si>
  <si>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</si>
  <si>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</si>
  <si>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</si>
  <si>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</si>
  <si>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</si>
  <si>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</si>
  <si>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</si>
  <si>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</si>
  <si>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</si>
  <si>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</si>
  <si>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</si>
  <si>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</si>
  <si>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</si>
  <si>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</si>
  <si>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</si>
  <si>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</si>
  <si>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</si>
  <si>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</si>
  <si>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</si>
  <si>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</si>
  <si>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</si>
  <si>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</si>
  <si>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</si>
  <si>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</si>
  <si>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</si>
  <si>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</si>
  <si>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</si>
  <si>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</si>
  <si>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</si>
  <si>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</si>
  <si>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</si>
  <si>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</si>
  <si>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</si>
  <si>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</si>
  <si>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</si>
  <si>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</si>
  <si>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</si>
  <si>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</si>
  <si>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Суп с рыбными консервами</t>
  </si>
  <si>
    <t>Жаркое по-домашнему</t>
  </si>
  <si>
    <t>Сок фруктовый</t>
  </si>
  <si>
    <t>Хлеб пшеничный</t>
  </si>
  <si>
    <t>Пром.вып.</t>
  </si>
  <si>
    <t>Хлеб ржаной</t>
  </si>
  <si>
    <t>Пром.вып</t>
  </si>
  <si>
    <t>Суп крестьянский с крупой, со сметаной</t>
  </si>
  <si>
    <t>Картофель отварной с маслом сливочным</t>
  </si>
  <si>
    <t>Напиток из плодов шиповника</t>
  </si>
  <si>
    <t>фрукт</t>
  </si>
  <si>
    <t>Кукуруза консервированная</t>
  </si>
  <si>
    <t>Борщ с капустой , со сметаной</t>
  </si>
  <si>
    <t>Кисель из сока плодового или ягодного</t>
  </si>
  <si>
    <t>Горошек зелёный консервированный</t>
  </si>
  <si>
    <t>Суп с макаронными изделиями</t>
  </si>
  <si>
    <t>Рагу из говядины</t>
  </si>
  <si>
    <t>Компот из смеси сухофруктов</t>
  </si>
  <si>
    <t>Щи со свежей капустой, со сметаной</t>
  </si>
  <si>
    <t>Курица, тушёная в соусе</t>
  </si>
  <si>
    <t>макаронные изделия отварные с маслом сливочным</t>
  </si>
  <si>
    <t>Суп картофельный с бобовыми</t>
  </si>
  <si>
    <t>Биточки рубленый из говядины</t>
  </si>
  <si>
    <t>Капуста тушёная</t>
  </si>
  <si>
    <t>Компот из кураги</t>
  </si>
  <si>
    <t>Апельсин</t>
  </si>
  <si>
    <t>Рассольник Ленинградский, со сметаной</t>
  </si>
  <si>
    <t>Рыба, тушёная с овощами</t>
  </si>
  <si>
    <t>Картофельное пюре</t>
  </si>
  <si>
    <t>Суп картофельный с крупой</t>
  </si>
  <si>
    <t>Печень , тушёная в соусе</t>
  </si>
  <si>
    <t>Рис отварной</t>
  </si>
  <si>
    <t>Компот из изюма</t>
  </si>
  <si>
    <t>Суп картофельный с клёцками</t>
  </si>
  <si>
    <t>Гуляш из говядины</t>
  </si>
  <si>
    <t>Каша гречневая рассыпчатая</t>
  </si>
  <si>
    <t>Огурец солёный пом.производства</t>
  </si>
  <si>
    <t>Суп из овощей со сметаной</t>
  </si>
  <si>
    <t>Плов из курицы</t>
  </si>
  <si>
    <t>Кисель плодовый или ягодный</t>
  </si>
  <si>
    <t>Турчанинова Ольга Сергеевна</t>
  </si>
  <si>
    <t>МКОУ "Кумейская ООШ"</t>
  </si>
  <si>
    <t xml:space="preserve">Биточки рыбные </t>
  </si>
  <si>
    <t>сладкое</t>
  </si>
  <si>
    <t>Мармелад</t>
  </si>
  <si>
    <t>Рис припущенный с маслом сливочным</t>
  </si>
  <si>
    <t>Котлеты рубленые из курицы</t>
  </si>
  <si>
    <t>Компот из вишни</t>
  </si>
  <si>
    <t>Компот из сухофруктов</t>
  </si>
  <si>
    <t>Помидор солёный пром производства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</si>
</sst>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E167" sqref="E16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80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6.87</v>
      </c>
      <c r="H15" s="43">
        <v>6.72</v>
      </c>
      <c r="I15" s="43">
        <v>11.46</v>
      </c>
      <c r="J15" s="43">
        <v>133.80000000000001</v>
      </c>
      <c r="K15" s="44">
        <v>95</v>
      </c>
      <c r="L15" s="43"/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230</v>
      </c>
      <c r="G16" s="43">
        <v>22.2</v>
      </c>
      <c r="H16" s="43">
        <v>24.79</v>
      </c>
      <c r="I16" s="43">
        <v>23.67</v>
      </c>
      <c r="J16" s="43">
        <v>404.4</v>
      </c>
      <c r="K16" s="44">
        <v>259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1</v>
      </c>
      <c r="H18" s="43">
        <v>0</v>
      </c>
      <c r="I18" s="43">
        <v>20.2</v>
      </c>
      <c r="J18" s="43">
        <v>84.8</v>
      </c>
      <c r="K18" s="44">
        <v>389</v>
      </c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50</v>
      </c>
      <c r="G19" s="43">
        <v>3.95</v>
      </c>
      <c r="H19" s="43">
        <v>0.5</v>
      </c>
      <c r="I19" s="43">
        <v>24.15</v>
      </c>
      <c r="J19" s="43">
        <v>116.9</v>
      </c>
      <c r="K19" s="44" t="s">
        <v>44</v>
      </c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28</v>
      </c>
      <c r="G20" s="43">
        <v>1.84</v>
      </c>
      <c r="H20" s="43">
        <v>0.33</v>
      </c>
      <c r="I20" s="43">
        <v>9.35</v>
      </c>
      <c r="J20" s="43">
        <v>48.52</v>
      </c>
      <c r="K20" s="44" t="s">
        <v>46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708</v>
      </c>
      <c r="G23" s="19">
        <f t="shared" ref="G23:J23" si="2">SUM(G14:G22)</f>
        <v>35.860000000000007</v>
      </c>
      <c r="H23" s="19">
        <f t="shared" si="2"/>
        <v>32.339999999999996</v>
      </c>
      <c r="I23" s="19">
        <f t="shared" si="2"/>
        <v>88.829999999999984</v>
      </c>
      <c r="J23" s="19">
        <f t="shared" si="2"/>
        <v>788.42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708</v>
      </c>
      <c r="G24" s="32">
        <f t="shared" ref="G24:J24" si="4">G13+G23</f>
        <v>35.860000000000007</v>
      </c>
      <c r="H24" s="32">
        <f t="shared" si="4"/>
        <v>32.339999999999996</v>
      </c>
      <c r="I24" s="32">
        <f t="shared" si="4"/>
        <v>88.829999999999984</v>
      </c>
      <c r="J24" s="32">
        <f t="shared" si="4"/>
        <v>788.42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47</v>
      </c>
      <c r="F34" s="43">
        <v>210</v>
      </c>
      <c r="G34" s="43">
        <v>1.74</v>
      </c>
      <c r="H34" s="43">
        <v>9.92</v>
      </c>
      <c r="I34" s="43">
        <v>7.21</v>
      </c>
      <c r="J34" s="43">
        <v>109.64</v>
      </c>
      <c r="K34" s="44">
        <v>98</v>
      </c>
      <c r="L34" s="43"/>
    </row>
    <row r="35" spans="1:12" ht="15">
      <c r="A35" s="14"/>
      <c r="B35" s="15"/>
      <c r="C35" s="11"/>
      <c r="D35" s="7" t="s">
        <v>28</v>
      </c>
      <c r="E35" s="42" t="s">
        <v>82</v>
      </c>
      <c r="F35" s="43">
        <v>100</v>
      </c>
      <c r="G35" s="43">
        <v>12.05</v>
      </c>
      <c r="H35" s="43">
        <v>13.95</v>
      </c>
      <c r="I35" s="43">
        <v>14.1</v>
      </c>
      <c r="J35" s="43">
        <v>209.46</v>
      </c>
      <c r="K35" s="44">
        <v>234.36600000000001</v>
      </c>
      <c r="L35" s="43"/>
    </row>
    <row r="36" spans="1:12" ht="15">
      <c r="A36" s="14"/>
      <c r="B36" s="15"/>
      <c r="C36" s="11"/>
      <c r="D36" s="7" t="s">
        <v>29</v>
      </c>
      <c r="E36" s="42" t="s">
        <v>48</v>
      </c>
      <c r="F36" s="43">
        <v>155</v>
      </c>
      <c r="G36" s="43">
        <v>2.85</v>
      </c>
      <c r="H36" s="43">
        <v>4.3099999999999996</v>
      </c>
      <c r="I36" s="43">
        <v>23.01</v>
      </c>
      <c r="J36" s="43">
        <v>142.35</v>
      </c>
      <c r="K36" s="44">
        <v>310</v>
      </c>
      <c r="L36" s="43"/>
    </row>
    <row r="37" spans="1:12" ht="1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0.65</v>
      </c>
      <c r="H37" s="43">
        <v>0.25</v>
      </c>
      <c r="I37" s="43">
        <v>18.68</v>
      </c>
      <c r="J37" s="43">
        <v>79.38</v>
      </c>
      <c r="K37" s="44">
        <v>388</v>
      </c>
      <c r="L37" s="43"/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50</v>
      </c>
      <c r="G38" s="43">
        <v>3.95</v>
      </c>
      <c r="H38" s="43">
        <v>0.5</v>
      </c>
      <c r="I38" s="43">
        <v>24.15</v>
      </c>
      <c r="J38" s="43">
        <v>116.9</v>
      </c>
      <c r="K38" s="44" t="s">
        <v>44</v>
      </c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28</v>
      </c>
      <c r="G39" s="43">
        <v>1.84</v>
      </c>
      <c r="H39" s="43">
        <v>0.33</v>
      </c>
      <c r="I39" s="43">
        <v>9.35</v>
      </c>
      <c r="J39" s="43">
        <v>48.52</v>
      </c>
      <c r="K39" s="44" t="s">
        <v>44</v>
      </c>
      <c r="L39" s="43"/>
    </row>
    <row r="40" spans="1:12" ht="15">
      <c r="A40" s="14"/>
      <c r="B40" s="15"/>
      <c r="C40" s="11"/>
      <c r="D40" s="6" t="s">
        <v>83</v>
      </c>
      <c r="E40" s="42" t="s">
        <v>84</v>
      </c>
      <c r="F40" s="43">
        <v>20</v>
      </c>
      <c r="G40" s="43">
        <v>1.87</v>
      </c>
      <c r="H40" s="43">
        <v>0.62</v>
      </c>
      <c r="I40" s="43">
        <v>26.25</v>
      </c>
      <c r="J40" s="43">
        <v>120</v>
      </c>
      <c r="K40" s="44">
        <v>338</v>
      </c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763</v>
      </c>
      <c r="G42" s="19">
        <f t="shared" ref="G42" si="10">SUM(G33:G41)</f>
        <v>24.95</v>
      </c>
      <c r="H42" s="19">
        <f t="shared" ref="H42" si="11">SUM(H33:H41)</f>
        <v>29.879999999999995</v>
      </c>
      <c r="I42" s="19">
        <f t="shared" ref="I42" si="12">SUM(I33:I41)</f>
        <v>122.75</v>
      </c>
      <c r="J42" s="19">
        <f t="shared" ref="J42:L42" si="13">SUM(J33:J41)</f>
        <v>826.25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763</v>
      </c>
      <c r="G43" s="32">
        <f t="shared" ref="G43" si="14">G32+G42</f>
        <v>24.95</v>
      </c>
      <c r="H43" s="32">
        <f t="shared" ref="H43" si="15">H32+H42</f>
        <v>29.879999999999995</v>
      </c>
      <c r="I43" s="32">
        <f t="shared" ref="I43" si="16">I32+I42</f>
        <v>122.75</v>
      </c>
      <c r="J43" s="32">
        <f t="shared" ref="J43:L43" si="17">J32+J42</f>
        <v>826.25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0.72</v>
      </c>
      <c r="H52" s="43">
        <v>2.83</v>
      </c>
      <c r="I52" s="43">
        <v>4.62</v>
      </c>
      <c r="J52" s="43">
        <v>46.5</v>
      </c>
      <c r="K52" s="44">
        <v>133</v>
      </c>
      <c r="L52" s="43"/>
    </row>
    <row r="53" spans="1:12" ht="15">
      <c r="A53" s="23"/>
      <c r="B53" s="15"/>
      <c r="C53" s="11"/>
      <c r="D53" s="7" t="s">
        <v>27</v>
      </c>
      <c r="E53" s="42" t="s">
        <v>52</v>
      </c>
      <c r="F53" s="43">
        <v>210</v>
      </c>
      <c r="G53" s="43">
        <v>2</v>
      </c>
      <c r="H53" s="43">
        <v>9.01</v>
      </c>
      <c r="I53" s="43">
        <v>13.08</v>
      </c>
      <c r="J53" s="43">
        <v>109.64</v>
      </c>
      <c r="K53" s="44">
        <v>82</v>
      </c>
      <c r="L53" s="43"/>
    </row>
    <row r="54" spans="1:12" ht="15">
      <c r="A54" s="23"/>
      <c r="B54" s="15"/>
      <c r="C54" s="11"/>
      <c r="D54" s="7" t="s">
        <v>28</v>
      </c>
      <c r="E54" s="42" t="s">
        <v>86</v>
      </c>
      <c r="F54" s="43">
        <v>107</v>
      </c>
      <c r="G54" s="43">
        <v>14.6</v>
      </c>
      <c r="H54" s="43">
        <v>17.899999999999999</v>
      </c>
      <c r="I54" s="43">
        <v>18.21</v>
      </c>
      <c r="J54" s="43">
        <v>259.62</v>
      </c>
      <c r="K54" s="44">
        <v>294</v>
      </c>
      <c r="L54" s="43"/>
    </row>
    <row r="55" spans="1:12" ht="15">
      <c r="A55" s="23"/>
      <c r="B55" s="15"/>
      <c r="C55" s="11"/>
      <c r="D55" s="7" t="s">
        <v>29</v>
      </c>
      <c r="E55" s="42" t="s">
        <v>85</v>
      </c>
      <c r="F55" s="43">
        <v>150</v>
      </c>
      <c r="G55" s="43">
        <v>3.63</v>
      </c>
      <c r="H55" s="43">
        <v>4.29</v>
      </c>
      <c r="I55" s="43">
        <v>36.659999999999997</v>
      </c>
      <c r="J55" s="43">
        <v>199.95</v>
      </c>
      <c r="K55" s="44">
        <v>305</v>
      </c>
      <c r="L55" s="43"/>
    </row>
    <row r="56" spans="1:12" ht="15">
      <c r="A56" s="23"/>
      <c r="B56" s="15"/>
      <c r="C56" s="11"/>
      <c r="D56" s="7" t="s">
        <v>30</v>
      </c>
      <c r="E56" s="42" t="s">
        <v>53</v>
      </c>
      <c r="F56" s="43">
        <v>180</v>
      </c>
      <c r="G56" s="43">
        <v>0.38</v>
      </c>
      <c r="H56" s="43">
        <v>0.1</v>
      </c>
      <c r="I56" s="43">
        <v>34.75</v>
      </c>
      <c r="J56" s="43">
        <v>141.84</v>
      </c>
      <c r="K56" s="44">
        <v>358</v>
      </c>
      <c r="L56" s="43"/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50</v>
      </c>
      <c r="G57" s="43">
        <v>3.95</v>
      </c>
      <c r="H57" s="43">
        <v>0.5</v>
      </c>
      <c r="I57" s="43">
        <v>24.15</v>
      </c>
      <c r="J57" s="43">
        <v>116.9</v>
      </c>
      <c r="K57" s="44" t="s">
        <v>44</v>
      </c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28</v>
      </c>
      <c r="G58" s="43">
        <v>1.84</v>
      </c>
      <c r="H58" s="43">
        <v>0.33</v>
      </c>
      <c r="I58" s="43">
        <v>9.35</v>
      </c>
      <c r="J58" s="43">
        <v>48.52</v>
      </c>
      <c r="K58" s="44" t="s">
        <v>44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785</v>
      </c>
      <c r="G61" s="19">
        <f t="shared" ref="G61" si="22">SUM(G52:G60)</f>
        <v>27.119999999999997</v>
      </c>
      <c r="H61" s="19">
        <f t="shared" ref="H61" si="23">SUM(H52:H60)</f>
        <v>34.96</v>
      </c>
      <c r="I61" s="19">
        <f t="shared" ref="I61" si="24">SUM(I52:I60)</f>
        <v>140.82</v>
      </c>
      <c r="J61" s="19">
        <f t="shared" ref="J61:L61" si="25">SUM(J52:J60)</f>
        <v>922.97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785</v>
      </c>
      <c r="G62" s="32">
        <f t="shared" ref="G62" si="26">G51+G61</f>
        <v>27.119999999999997</v>
      </c>
      <c r="H62" s="32">
        <f t="shared" ref="H62" si="27">H51+H61</f>
        <v>34.96</v>
      </c>
      <c r="I62" s="32">
        <f t="shared" ref="I62" si="28">I51+I61</f>
        <v>140.82</v>
      </c>
      <c r="J62" s="32">
        <f t="shared" ref="J62:L62" si="29">J51+J61</f>
        <v>922.97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1.72</v>
      </c>
      <c r="H71" s="43">
        <v>1.62</v>
      </c>
      <c r="I71" s="43">
        <v>3.42</v>
      </c>
      <c r="J71" s="43">
        <v>15.52</v>
      </c>
      <c r="K71" s="44">
        <v>131</v>
      </c>
      <c r="L71" s="43"/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200</v>
      </c>
      <c r="G72" s="43">
        <v>2.0499999999999998</v>
      </c>
      <c r="H72" s="43">
        <v>2.2200000000000002</v>
      </c>
      <c r="I72" s="43">
        <v>12.55</v>
      </c>
      <c r="J72" s="43">
        <v>87.2</v>
      </c>
      <c r="K72" s="44">
        <v>112</v>
      </c>
      <c r="L72" s="43"/>
    </row>
    <row r="73" spans="1:12" ht="15">
      <c r="A73" s="23"/>
      <c r="B73" s="15"/>
      <c r="C73" s="11"/>
      <c r="D73" s="7" t="s">
        <v>28</v>
      </c>
      <c r="E73" s="42" t="s">
        <v>56</v>
      </c>
      <c r="F73" s="43">
        <v>200</v>
      </c>
      <c r="G73" s="43">
        <v>18.079999999999998</v>
      </c>
      <c r="H73" s="43">
        <v>27.01</v>
      </c>
      <c r="I73" s="43">
        <v>17.010000000000002</v>
      </c>
      <c r="J73" s="43">
        <v>259.69</v>
      </c>
      <c r="K73" s="44">
        <v>263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57</v>
      </c>
      <c r="F75" s="43">
        <v>180</v>
      </c>
      <c r="G75" s="43">
        <v>0.59</v>
      </c>
      <c r="H75" s="43">
        <v>8.1000000000000003E-2</v>
      </c>
      <c r="I75" s="43">
        <v>28.81</v>
      </c>
      <c r="J75" s="43">
        <v>119.52</v>
      </c>
      <c r="K75" s="44">
        <v>349</v>
      </c>
      <c r="L75" s="43"/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50</v>
      </c>
      <c r="G76" s="43">
        <v>3.95</v>
      </c>
      <c r="H76" s="43">
        <v>0.5</v>
      </c>
      <c r="I76" s="43">
        <v>24.15</v>
      </c>
      <c r="J76" s="43">
        <v>116.9</v>
      </c>
      <c r="K76" s="44" t="s">
        <v>44</v>
      </c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28</v>
      </c>
      <c r="G77" s="43">
        <v>1.84</v>
      </c>
      <c r="H77" s="43">
        <v>0.33</v>
      </c>
      <c r="I77" s="43">
        <v>9.35</v>
      </c>
      <c r="J77" s="43">
        <v>48.52</v>
      </c>
      <c r="K77" s="44" t="s">
        <v>44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718</v>
      </c>
      <c r="G80" s="19">
        <f t="shared" ref="G80" si="34">SUM(G71:G79)</f>
        <v>28.229999999999997</v>
      </c>
      <c r="H80" s="19">
        <f t="shared" ref="H80" si="35">SUM(H71:H79)</f>
        <v>31.760999999999999</v>
      </c>
      <c r="I80" s="19">
        <f t="shared" ref="I80" si="36">SUM(I71:I79)</f>
        <v>95.289999999999992</v>
      </c>
      <c r="J80" s="19">
        <f t="shared" ref="J80:L80" si="37">SUM(J71:J79)</f>
        <v>647.34999999999991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718</v>
      </c>
      <c r="G81" s="32">
        <f t="shared" ref="G81" si="38">G70+G80</f>
        <v>28.229999999999997</v>
      </c>
      <c r="H81" s="32">
        <f t="shared" ref="H81" si="39">H70+H80</f>
        <v>31.760999999999999</v>
      </c>
      <c r="I81" s="32">
        <f t="shared" ref="I81" si="40">I70+I80</f>
        <v>95.289999999999992</v>
      </c>
      <c r="J81" s="32">
        <f t="shared" ref="J81:L81" si="41">J70+J80</f>
        <v>647.34999999999991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58</v>
      </c>
      <c r="F91" s="43">
        <v>210</v>
      </c>
      <c r="G91" s="43">
        <v>1.97</v>
      </c>
      <c r="H91" s="43">
        <v>5.95</v>
      </c>
      <c r="I91" s="43">
        <v>8.66</v>
      </c>
      <c r="J91" s="43">
        <v>121.44</v>
      </c>
      <c r="K91" s="44">
        <v>88</v>
      </c>
      <c r="L91" s="43"/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100</v>
      </c>
      <c r="G92" s="43">
        <v>11.65</v>
      </c>
      <c r="H92" s="43">
        <v>11.66</v>
      </c>
      <c r="I92" s="43">
        <v>3.51</v>
      </c>
      <c r="J92" s="43">
        <v>166</v>
      </c>
      <c r="K92" s="44">
        <v>290</v>
      </c>
      <c r="L92" s="43"/>
    </row>
    <row r="93" spans="1:12" ht="15">
      <c r="A93" s="23"/>
      <c r="B93" s="15"/>
      <c r="C93" s="11"/>
      <c r="D93" s="7" t="s">
        <v>29</v>
      </c>
      <c r="E93" s="42" t="s">
        <v>60</v>
      </c>
      <c r="F93" s="43">
        <v>155</v>
      </c>
      <c r="G93" s="43">
        <v>5.51</v>
      </c>
      <c r="H93" s="43">
        <v>4.51</v>
      </c>
      <c r="I93" s="43">
        <v>26.44</v>
      </c>
      <c r="J93" s="43">
        <v>168.45</v>
      </c>
      <c r="K93" s="44">
        <v>309</v>
      </c>
      <c r="L93" s="43"/>
    </row>
    <row r="94" spans="1:12" ht="15">
      <c r="A94" s="23"/>
      <c r="B94" s="15"/>
      <c r="C94" s="11"/>
      <c r="D94" s="7" t="s">
        <v>30</v>
      </c>
      <c r="E94" s="42" t="s">
        <v>42</v>
      </c>
      <c r="F94" s="43">
        <v>200</v>
      </c>
      <c r="G94" s="43">
        <v>0.6</v>
      </c>
      <c r="H94" s="43">
        <v>0.2</v>
      </c>
      <c r="I94" s="43">
        <v>30.4</v>
      </c>
      <c r="J94" s="43">
        <v>125.8</v>
      </c>
      <c r="K94" s="44">
        <v>389</v>
      </c>
      <c r="L94" s="43"/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50</v>
      </c>
      <c r="G95" s="43">
        <v>3.95</v>
      </c>
      <c r="H95" s="43">
        <v>0.5</v>
      </c>
      <c r="I95" s="43">
        <v>24.15</v>
      </c>
      <c r="J95" s="43">
        <v>116.9</v>
      </c>
      <c r="K95" s="44" t="s">
        <v>44</v>
      </c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28</v>
      </c>
      <c r="G96" s="43">
        <v>1.84</v>
      </c>
      <c r="H96" s="43">
        <v>0.33</v>
      </c>
      <c r="I96" s="43">
        <v>9.35</v>
      </c>
      <c r="J96" s="43">
        <v>48.52</v>
      </c>
      <c r="K96" s="44" t="s">
        <v>44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743</v>
      </c>
      <c r="G99" s="19">
        <f t="shared" ref="G99" si="46">SUM(G90:G98)</f>
        <v>25.520000000000003</v>
      </c>
      <c r="H99" s="19">
        <f t="shared" ref="H99" si="47">SUM(H90:H98)</f>
        <v>23.149999999999995</v>
      </c>
      <c r="I99" s="19">
        <f t="shared" ref="I99" si="48">SUM(I90:I98)</f>
        <v>102.50999999999999</v>
      </c>
      <c r="J99" s="19">
        <f t="shared" ref="J99:L99" si="49">SUM(J90:J98)</f>
        <v>747.1099999999999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743</v>
      </c>
      <c r="G100" s="32">
        <f t="shared" ref="G100" si="50">G89+G99</f>
        <v>25.520000000000003</v>
      </c>
      <c r="H100" s="32">
        <f t="shared" ref="H100" si="51">H89+H99</f>
        <v>23.149999999999995</v>
      </c>
      <c r="I100" s="32">
        <f t="shared" ref="I100" si="52">I89+I99</f>
        <v>102.50999999999999</v>
      </c>
      <c r="J100" s="32">
        <f t="shared" ref="J100:L100" si="53">J89+J99</f>
        <v>747.1099999999999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4.3899999999999997</v>
      </c>
      <c r="H110" s="43">
        <v>4.21</v>
      </c>
      <c r="I110" s="43">
        <v>13.22</v>
      </c>
      <c r="J110" s="43">
        <v>118.6</v>
      </c>
      <c r="K110" s="44">
        <v>102</v>
      </c>
      <c r="L110" s="43"/>
    </row>
    <row r="111" spans="1:12" ht="15">
      <c r="A111" s="23"/>
      <c r="B111" s="15"/>
      <c r="C111" s="11"/>
      <c r="D111" s="7" t="s">
        <v>28</v>
      </c>
      <c r="E111" s="42" t="s">
        <v>62</v>
      </c>
      <c r="F111" s="43">
        <v>105</v>
      </c>
      <c r="G111" s="43">
        <v>13.36</v>
      </c>
      <c r="H111" s="43">
        <v>21.78</v>
      </c>
      <c r="I111" s="43">
        <v>11.59</v>
      </c>
      <c r="J111" s="43">
        <v>278.64</v>
      </c>
      <c r="K111" s="44">
        <v>268</v>
      </c>
      <c r="L111" s="43"/>
    </row>
    <row r="112" spans="1:12" ht="15">
      <c r="A112" s="23"/>
      <c r="B112" s="15"/>
      <c r="C112" s="11"/>
      <c r="D112" s="7" t="s">
        <v>29</v>
      </c>
      <c r="E112" s="42" t="s">
        <v>63</v>
      </c>
      <c r="F112" s="43">
        <v>150</v>
      </c>
      <c r="G112" s="43">
        <v>3.09</v>
      </c>
      <c r="H112" s="43">
        <v>4.8499999999999996</v>
      </c>
      <c r="I112" s="43">
        <v>10.78</v>
      </c>
      <c r="J112" s="43">
        <v>112.65</v>
      </c>
      <c r="K112" s="44">
        <v>321</v>
      </c>
      <c r="L112" s="43"/>
    </row>
    <row r="113" spans="1:12" ht="15">
      <c r="A113" s="23"/>
      <c r="B113" s="15"/>
      <c r="C113" s="11"/>
      <c r="D113" s="7" t="s">
        <v>30</v>
      </c>
      <c r="E113" s="42" t="s">
        <v>64</v>
      </c>
      <c r="F113" s="43">
        <v>180</v>
      </c>
      <c r="G113" s="43">
        <v>0.7</v>
      </c>
      <c r="H113" s="43">
        <v>4.1000000000000002E-2</v>
      </c>
      <c r="I113" s="43">
        <v>24.86</v>
      </c>
      <c r="J113" s="43">
        <v>103.32</v>
      </c>
      <c r="K113" s="44">
        <v>348</v>
      </c>
      <c r="L113" s="43"/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50</v>
      </c>
      <c r="G114" s="43">
        <v>3.95</v>
      </c>
      <c r="H114" s="43">
        <v>0.5</v>
      </c>
      <c r="I114" s="43">
        <v>24.15</v>
      </c>
      <c r="J114" s="43">
        <v>116.9</v>
      </c>
      <c r="K114" s="44" t="s">
        <v>44</v>
      </c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28</v>
      </c>
      <c r="G115" s="43">
        <v>1.84</v>
      </c>
      <c r="H115" s="43">
        <v>0.33</v>
      </c>
      <c r="I115" s="43">
        <v>9.35</v>
      </c>
      <c r="J115" s="43">
        <v>48.52</v>
      </c>
      <c r="K115" s="44" t="s">
        <v>44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713</v>
      </c>
      <c r="G118" s="19">
        <f t="shared" ref="G118:J118" si="56">SUM(G109:G117)</f>
        <v>27.33</v>
      </c>
      <c r="H118" s="19">
        <f t="shared" si="56"/>
        <v>31.711000000000002</v>
      </c>
      <c r="I118" s="19">
        <f t="shared" si="56"/>
        <v>93.949999999999989</v>
      </c>
      <c r="J118" s="19">
        <f t="shared" si="56"/>
        <v>778.63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713</v>
      </c>
      <c r="G119" s="32">
        <f t="shared" ref="G119" si="58">G108+G118</f>
        <v>27.33</v>
      </c>
      <c r="H119" s="32">
        <f t="shared" ref="H119" si="59">H108+H118</f>
        <v>31.711000000000002</v>
      </c>
      <c r="I119" s="32">
        <f t="shared" ref="I119" si="60">I108+I118</f>
        <v>93.949999999999989</v>
      </c>
      <c r="J119" s="32">
        <f t="shared" ref="J119:L119" si="61">J108+J118</f>
        <v>778.63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66</v>
      </c>
      <c r="F129" s="43">
        <v>210</v>
      </c>
      <c r="G129" s="43">
        <v>2.17</v>
      </c>
      <c r="H129" s="43">
        <v>7.06</v>
      </c>
      <c r="I129" s="43">
        <v>13.92</v>
      </c>
      <c r="J129" s="43">
        <v>125.44</v>
      </c>
      <c r="K129" s="44">
        <v>96</v>
      </c>
      <c r="L129" s="43"/>
    </row>
    <row r="130" spans="1:12" ht="15">
      <c r="A130" s="14"/>
      <c r="B130" s="15"/>
      <c r="C130" s="11"/>
      <c r="D130" s="7" t="s">
        <v>28</v>
      </c>
      <c r="E130" s="42" t="s">
        <v>67</v>
      </c>
      <c r="F130" s="43">
        <v>100</v>
      </c>
      <c r="G130" s="43">
        <v>9.75</v>
      </c>
      <c r="H130" s="43">
        <v>4.95</v>
      </c>
      <c r="I130" s="43">
        <v>3.8</v>
      </c>
      <c r="J130" s="43">
        <v>105</v>
      </c>
      <c r="K130" s="44">
        <v>229</v>
      </c>
      <c r="L130" s="43"/>
    </row>
    <row r="131" spans="1:12" ht="15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3.1</v>
      </c>
      <c r="H131" s="43">
        <v>9.15</v>
      </c>
      <c r="I131" s="43">
        <v>17.98</v>
      </c>
      <c r="J131" s="43">
        <v>172.85</v>
      </c>
      <c r="K131" s="44">
        <v>128</v>
      </c>
      <c r="L131" s="43"/>
    </row>
    <row r="132" spans="1:12" ht="1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0.6</v>
      </c>
      <c r="H132" s="43">
        <v>0.4</v>
      </c>
      <c r="I132" s="43">
        <v>32.6</v>
      </c>
      <c r="J132" s="43">
        <v>136.4</v>
      </c>
      <c r="K132" s="44">
        <v>389</v>
      </c>
      <c r="L132" s="43"/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50</v>
      </c>
      <c r="G133" s="43">
        <v>3.95</v>
      </c>
      <c r="H133" s="43">
        <v>0.5</v>
      </c>
      <c r="I133" s="43">
        <v>24.15</v>
      </c>
      <c r="J133" s="43">
        <v>116.9</v>
      </c>
      <c r="K133" s="44" t="s">
        <v>44</v>
      </c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28</v>
      </c>
      <c r="G134" s="43">
        <v>0.5</v>
      </c>
      <c r="H134" s="43">
        <v>0.25</v>
      </c>
      <c r="I134" s="43">
        <v>14.37</v>
      </c>
      <c r="J134" s="43">
        <v>61.25</v>
      </c>
      <c r="K134" s="44" t="s">
        <v>44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738</v>
      </c>
      <c r="G137" s="19">
        <f t="shared" ref="G137:J137" si="64">SUM(G128:G136)</f>
        <v>20.07</v>
      </c>
      <c r="H137" s="19">
        <f t="shared" si="64"/>
        <v>22.31</v>
      </c>
      <c r="I137" s="19">
        <f t="shared" si="64"/>
        <v>106.82000000000002</v>
      </c>
      <c r="J137" s="19">
        <f t="shared" si="64"/>
        <v>717.83999999999992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738</v>
      </c>
      <c r="G138" s="32">
        <f t="shared" ref="G138" si="66">G127+G137</f>
        <v>20.07</v>
      </c>
      <c r="H138" s="32">
        <f t="shared" ref="H138" si="67">H127+H137</f>
        <v>22.31</v>
      </c>
      <c r="I138" s="32">
        <f t="shared" ref="I138" si="68">I127+I137</f>
        <v>106.82000000000002</v>
      </c>
      <c r="J138" s="32">
        <f t="shared" ref="J138:L138" si="69">J127+J137</f>
        <v>717.83999999999992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69</v>
      </c>
      <c r="F148" s="43">
        <v>200</v>
      </c>
      <c r="G148" s="43">
        <v>1.18</v>
      </c>
      <c r="H148" s="43">
        <v>2.17</v>
      </c>
      <c r="I148" s="43">
        <v>9.69</v>
      </c>
      <c r="J148" s="43">
        <v>68.599999999999994</v>
      </c>
      <c r="K148" s="44">
        <v>101</v>
      </c>
      <c r="L148" s="43"/>
    </row>
    <row r="149" spans="1:12" ht="15">
      <c r="A149" s="23"/>
      <c r="B149" s="15"/>
      <c r="C149" s="11"/>
      <c r="D149" s="7" t="s">
        <v>28</v>
      </c>
      <c r="E149" s="42" t="s">
        <v>70</v>
      </c>
      <c r="F149" s="43">
        <v>100</v>
      </c>
      <c r="G149" s="43">
        <v>12.66</v>
      </c>
      <c r="H149" s="43">
        <v>9.76</v>
      </c>
      <c r="I149" s="43">
        <v>3.81</v>
      </c>
      <c r="J149" s="43">
        <v>159</v>
      </c>
      <c r="K149" s="44">
        <v>261</v>
      </c>
      <c r="L149" s="43"/>
    </row>
    <row r="150" spans="1:12" ht="15">
      <c r="A150" s="23"/>
      <c r="B150" s="15"/>
      <c r="C150" s="11"/>
      <c r="D150" s="7" t="s">
        <v>29</v>
      </c>
      <c r="E150" s="42" t="s">
        <v>71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>
        <v>304</v>
      </c>
      <c r="L150" s="43"/>
    </row>
    <row r="151" spans="1:12" ht="15">
      <c r="A151" s="23"/>
      <c r="B151" s="15"/>
      <c r="C151" s="11"/>
      <c r="D151" s="7" t="s">
        <v>30</v>
      </c>
      <c r="E151" s="42" t="s">
        <v>72</v>
      </c>
      <c r="F151" s="43">
        <v>200</v>
      </c>
      <c r="G151" s="43">
        <v>0.31</v>
      </c>
      <c r="H151" s="43">
        <v>6.8000000000000005E-2</v>
      </c>
      <c r="I151" s="43">
        <v>26.86</v>
      </c>
      <c r="J151" s="43">
        <v>109.98</v>
      </c>
      <c r="K151" s="44">
        <v>348</v>
      </c>
      <c r="L151" s="43"/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50</v>
      </c>
      <c r="G152" s="43">
        <v>3.95</v>
      </c>
      <c r="H152" s="43">
        <v>0.5</v>
      </c>
      <c r="I152" s="43">
        <v>24.15</v>
      </c>
      <c r="J152" s="43">
        <v>116.9</v>
      </c>
      <c r="K152" s="44" t="s">
        <v>44</v>
      </c>
      <c r="L152" s="43"/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28</v>
      </c>
      <c r="G153" s="43">
        <v>0.5</v>
      </c>
      <c r="H153" s="43">
        <v>0.25</v>
      </c>
      <c r="I153" s="43">
        <v>14.37</v>
      </c>
      <c r="J153" s="43">
        <v>48.52</v>
      </c>
      <c r="K153" s="44" t="s">
        <v>44</v>
      </c>
      <c r="L153" s="43"/>
    </row>
    <row r="154" spans="1:12" ht="15">
      <c r="A154" s="23"/>
      <c r="B154" s="15"/>
      <c r="C154" s="11"/>
      <c r="D154" s="6" t="s">
        <v>50</v>
      </c>
      <c r="E154" s="42" t="s">
        <v>65</v>
      </c>
      <c r="F154" s="43">
        <v>106</v>
      </c>
      <c r="G154" s="43">
        <v>0.5</v>
      </c>
      <c r="H154" s="43">
        <v>0.25</v>
      </c>
      <c r="I154" s="43">
        <v>14.87</v>
      </c>
      <c r="J154" s="43">
        <v>61.25</v>
      </c>
      <c r="K154" s="44">
        <v>338</v>
      </c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834</v>
      </c>
      <c r="G156" s="19">
        <f t="shared" ref="G156:J156" si="72">SUM(G147:G155)</f>
        <v>22.749999999999996</v>
      </c>
      <c r="H156" s="19">
        <f t="shared" si="72"/>
        <v>18.368000000000002</v>
      </c>
      <c r="I156" s="19">
        <f t="shared" si="72"/>
        <v>130.43</v>
      </c>
      <c r="J156" s="19">
        <f t="shared" si="72"/>
        <v>773.94999999999993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834</v>
      </c>
      <c r="G157" s="32">
        <f t="shared" ref="G157" si="74">G146+G156</f>
        <v>22.749999999999996</v>
      </c>
      <c r="H157" s="32">
        <f t="shared" ref="H157" si="75">H146+H156</f>
        <v>18.368000000000002</v>
      </c>
      <c r="I157" s="32">
        <f t="shared" ref="I157" si="76">I146+I156</f>
        <v>130.43</v>
      </c>
      <c r="J157" s="32">
        <f t="shared" ref="J157:L157" si="77">J146+J156</f>
        <v>773.94999999999993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89</v>
      </c>
      <c r="F166" s="43">
        <v>60</v>
      </c>
      <c r="G166" s="43">
        <v>0.48</v>
      </c>
      <c r="H166" s="43">
        <v>0.06</v>
      </c>
      <c r="I166" s="43">
        <v>2.1</v>
      </c>
      <c r="J166" s="43">
        <v>12</v>
      </c>
      <c r="K166" s="44">
        <v>70</v>
      </c>
      <c r="L166" s="43"/>
    </row>
    <row r="167" spans="1:12" ht="15">
      <c r="A167" s="23"/>
      <c r="B167" s="15"/>
      <c r="C167" s="11"/>
      <c r="D167" s="7" t="s">
        <v>27</v>
      </c>
      <c r="E167" s="42" t="s">
        <v>73</v>
      </c>
      <c r="F167" s="43">
        <v>200</v>
      </c>
      <c r="G167" s="43">
        <v>2.84</v>
      </c>
      <c r="H167" s="43">
        <v>3.67</v>
      </c>
      <c r="I167" s="43">
        <v>15.03</v>
      </c>
      <c r="J167" s="43">
        <v>115.4</v>
      </c>
      <c r="K167" s="44">
        <v>108</v>
      </c>
      <c r="L167" s="43"/>
    </row>
    <row r="168" spans="1:12" ht="15">
      <c r="A168" s="23"/>
      <c r="B168" s="15"/>
      <c r="C168" s="11"/>
      <c r="D168" s="7" t="s">
        <v>28</v>
      </c>
      <c r="E168" s="42" t="s">
        <v>74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>
      <c r="A169" s="23"/>
      <c r="B169" s="15"/>
      <c r="C169" s="11"/>
      <c r="D169" s="7" t="s">
        <v>29</v>
      </c>
      <c r="E169" s="42" t="s">
        <v>75</v>
      </c>
      <c r="F169" s="43">
        <v>155</v>
      </c>
      <c r="G169" s="43">
        <v>8.59</v>
      </c>
      <c r="H169" s="43">
        <v>6.09</v>
      </c>
      <c r="I169" s="43">
        <v>38.64</v>
      </c>
      <c r="J169" s="43">
        <v>243.75</v>
      </c>
      <c r="K169" s="44">
        <v>302</v>
      </c>
      <c r="L169" s="43"/>
    </row>
    <row r="170" spans="1:12" ht="1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0.31</v>
      </c>
      <c r="H170" s="43">
        <v>0.09</v>
      </c>
      <c r="I170" s="43">
        <v>21.24</v>
      </c>
      <c r="J170" s="43">
        <v>88.56</v>
      </c>
      <c r="K170" s="44">
        <v>348</v>
      </c>
      <c r="L170" s="43"/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50</v>
      </c>
      <c r="G171" s="43">
        <v>3.95</v>
      </c>
      <c r="H171" s="43">
        <v>0.5</v>
      </c>
      <c r="I171" s="43">
        <v>24.15</v>
      </c>
      <c r="J171" s="43">
        <v>116.9</v>
      </c>
      <c r="K171" s="44" t="s">
        <v>44</v>
      </c>
      <c r="L171" s="43"/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28</v>
      </c>
      <c r="G172" s="43">
        <v>1.84</v>
      </c>
      <c r="H172" s="43">
        <v>0.33</v>
      </c>
      <c r="I172" s="43">
        <v>9.35</v>
      </c>
      <c r="J172" s="43">
        <v>48.52</v>
      </c>
      <c r="K172" s="44" t="s">
        <v>44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793</v>
      </c>
      <c r="G175" s="19">
        <f t="shared" ref="G175:J175" si="80">SUM(G166:G174)</f>
        <v>32.56</v>
      </c>
      <c r="H175" s="19">
        <f t="shared" si="80"/>
        <v>27.529999999999998</v>
      </c>
      <c r="I175" s="19">
        <f t="shared" si="80"/>
        <v>113.39999999999998</v>
      </c>
      <c r="J175" s="19">
        <f t="shared" si="80"/>
        <v>846.13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793</v>
      </c>
      <c r="G176" s="32">
        <f t="shared" ref="G176" si="82">G165+G175</f>
        <v>32.56</v>
      </c>
      <c r="H176" s="32">
        <f t="shared" ref="H176" si="83">H165+H175</f>
        <v>27.529999999999998</v>
      </c>
      <c r="I176" s="32">
        <f t="shared" ref="I176" si="84">I165+I175</f>
        <v>113.39999999999998</v>
      </c>
      <c r="J176" s="32">
        <f t="shared" ref="J176:L176" si="85">J165+J175</f>
        <v>846.13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76</v>
      </c>
      <c r="F185" s="43">
        <v>60</v>
      </c>
      <c r="G185" s="43">
        <v>0.48</v>
      </c>
      <c r="H185" s="43">
        <v>0.06</v>
      </c>
      <c r="I185" s="43">
        <v>1.02</v>
      </c>
      <c r="J185" s="43">
        <v>15</v>
      </c>
      <c r="K185" s="44">
        <v>70</v>
      </c>
      <c r="L185" s="43"/>
    </row>
    <row r="186" spans="1:12" ht="15">
      <c r="A186" s="23"/>
      <c r="B186" s="15"/>
      <c r="C186" s="11"/>
      <c r="D186" s="7" t="s">
        <v>27</v>
      </c>
      <c r="E186" s="42" t="s">
        <v>77</v>
      </c>
      <c r="F186" s="43">
        <v>210</v>
      </c>
      <c r="G186" s="43">
        <v>1.83</v>
      </c>
      <c r="H186" s="43">
        <v>8.98</v>
      </c>
      <c r="I186" s="43">
        <v>11.65</v>
      </c>
      <c r="J186" s="43">
        <v>115.84</v>
      </c>
      <c r="K186" s="44">
        <v>99</v>
      </c>
      <c r="L186" s="43"/>
    </row>
    <row r="187" spans="1:12" ht="15">
      <c r="A187" s="23"/>
      <c r="B187" s="15"/>
      <c r="C187" s="11"/>
      <c r="D187" s="7" t="s">
        <v>28</v>
      </c>
      <c r="E187" s="42" t="s">
        <v>78</v>
      </c>
      <c r="F187" s="43">
        <v>200</v>
      </c>
      <c r="G187" s="43">
        <v>15.25</v>
      </c>
      <c r="H187" s="43">
        <v>9.42</v>
      </c>
      <c r="I187" s="43">
        <v>32.159999999999997</v>
      </c>
      <c r="J187" s="43">
        <v>274.8</v>
      </c>
      <c r="K187" s="44">
        <v>291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79</v>
      </c>
      <c r="F189" s="43">
        <v>180</v>
      </c>
      <c r="G189" s="43">
        <v>0.38</v>
      </c>
      <c r="H189" s="43">
        <v>0.1</v>
      </c>
      <c r="I189" s="43">
        <v>34.75</v>
      </c>
      <c r="J189" s="43">
        <v>141.84</v>
      </c>
      <c r="K189" s="44">
        <v>358</v>
      </c>
      <c r="L189" s="43"/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50</v>
      </c>
      <c r="G190" s="43">
        <v>3.95</v>
      </c>
      <c r="H190" s="43">
        <v>0.5</v>
      </c>
      <c r="I190" s="43">
        <v>24.15</v>
      </c>
      <c r="J190" s="43">
        <v>116.9</v>
      </c>
      <c r="K190" s="44" t="s">
        <v>44</v>
      </c>
      <c r="L190" s="43"/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28</v>
      </c>
      <c r="G191" s="43">
        <v>0.5</v>
      </c>
      <c r="H191" s="43">
        <v>0.25</v>
      </c>
      <c r="I191" s="43">
        <v>14.37</v>
      </c>
      <c r="J191" s="43">
        <v>48.52</v>
      </c>
      <c r="K191" s="44" t="s">
        <v>44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728</v>
      </c>
      <c r="G194" s="19">
        <f t="shared" ref="G194:J194" si="88">SUM(G185:G193)</f>
        <v>22.389999999999997</v>
      </c>
      <c r="H194" s="19">
        <f t="shared" si="88"/>
        <v>19.310000000000002</v>
      </c>
      <c r="I194" s="19">
        <f t="shared" si="88"/>
        <v>118.1</v>
      </c>
      <c r="J194" s="19">
        <f t="shared" si="88"/>
        <v>712.9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728</v>
      </c>
      <c r="G195" s="32">
        <f t="shared" ref="G195" si="90">G184+G194</f>
        <v>22.389999999999997</v>
      </c>
      <c r="H195" s="32">
        <f t="shared" ref="H195" si="91">H184+H194</f>
        <v>19.310000000000002</v>
      </c>
      <c r="I195" s="32">
        <f t="shared" ref="I195" si="92">I184+I194</f>
        <v>118.1</v>
      </c>
      <c r="J195" s="32">
        <f t="shared" ref="J195:L195" si="93">J184+J194</f>
        <v>712.9</v>
      </c>
      <c r="K195" s="32"/>
      <c r="L195" s="32">
        <f t="shared" si="93"/>
        <v>0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752.3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26.677999999999997</v>
      </c>
      <c r="H196" s="34">
        <f t="shared" si="94"/>
        <v>27.132000000000005</v>
      </c>
      <c r="I196" s="34">
        <f t="shared" si="94"/>
        <v>111.28999999999999</v>
      </c>
      <c r="J196" s="34">
        <f t="shared" si="94"/>
        <v>776.15499999999997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2025-04-04T15:10:43Z</dcterms:modified>
</cp:coreProperties>
</file>